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8.1'!$A$10:$AA$32</definedName>
    <definedName name="M">[1]Лист2!$B$2:$B$13</definedName>
    <definedName name="_xlnm.Print_Area" localSheetId="0">'Форма 8.1'!$A$1:$AA$10</definedName>
  </definedNames>
  <calcPr calcId="145621"/>
</workbook>
</file>

<file path=xl/calcChain.xml><?xml version="1.0" encoding="utf-8"?>
<calcChain xmlns="http://schemas.openxmlformats.org/spreadsheetml/2006/main">
  <c r="P32" i="1" l="1"/>
  <c r="M32" i="1" s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 s="1"/>
  <c r="P24" i="1"/>
  <c r="M24" i="1" s="1"/>
  <c r="P23" i="1"/>
  <c r="M23" i="1" s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 s="1"/>
  <c r="P16" i="1"/>
  <c r="M16" i="1" s="1"/>
  <c r="P15" i="1"/>
  <c r="M15" i="1" s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 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<sst xmlns="http://schemas.openxmlformats.org/spreadsheetml/2006/main" count="224" uniqueCount="114">
  <si>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</si>
  <si>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</si>
  <si>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</si>
  <si>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</si>
  <si>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</si>
  <si>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</si>
  <si>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</si>
  <si>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</si>
  <si>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</si>
  <si>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</si>
  <si>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</si>
  <si>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</si>
  <si>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</si>
  <si>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</si>
  <si>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</si>
  <si>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</si>
  <si>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</si>
  <si>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</si>
  <si>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</si>
  <si>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</si>
  <si>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</si>
  <si>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</si>
  <si>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</si>
  <si>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</si>
  <si>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</si>
  <si>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</si>
  <si>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</si>
  <si>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</si>
  <si>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</si>
  <si>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</si>
  <si>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</si>
  <si>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</si>
  <si>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</si>
  <si>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</si>
  <si>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</si>
  <si>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</si>
  <si>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</si>
  <si>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</si>
  <si>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6 (6.3)</t>
  </si>
  <si>
    <t>В</t>
  </si>
  <si>
    <t>3.4.14</t>
  </si>
  <si>
    <t>4.12</t>
  </si>
  <si>
    <t>0.38</t>
  </si>
  <si>
    <t>ВЛ</t>
  </si>
  <si>
    <t>П</t>
  </si>
  <si>
    <t>ТП</t>
  </si>
  <si>
    <t>ТП18 НПО Сатурн</t>
  </si>
  <si>
    <t>0.22</t>
  </si>
  <si>
    <t>08:00 2026.03.01</t>
  </si>
  <si>
    <t>10:00 2026.03.01</t>
  </si>
  <si>
    <t>КЛ-0,38кВ, ТП-29 ф.6</t>
  </si>
  <si>
    <t>10:00 2026.03.03</t>
  </si>
  <si>
    <t>11:00 2026.03.03</t>
  </si>
  <si>
    <t>КВЛ</t>
  </si>
  <si>
    <t>КВЛ-6кВ, ТП114-ТП197</t>
  </si>
  <si>
    <t>15:05 2026.03.07</t>
  </si>
  <si>
    <t>16:15 2026.03.07</t>
  </si>
  <si>
    <t>ТП120, ТП115, ТП114, ТП197, ТП183, ТП184, ТП185</t>
  </si>
  <si>
    <t>Акт №7 от 2026.03.09</t>
  </si>
  <si>
    <t xml:space="preserve">ТП-374 ст </t>
  </si>
  <si>
    <t>09:00 2026.03.11</t>
  </si>
  <si>
    <t>11:00 2026.03.11</t>
  </si>
  <si>
    <t>КЛ-0,38кВ, ТП-301 ф.3</t>
  </si>
  <si>
    <t>09:00 2026.03.12</t>
  </si>
  <si>
    <t>11:00 2026.03.12</t>
  </si>
  <si>
    <t>КЛ-6кВ, ТП333-Т2</t>
  </si>
  <si>
    <t>02:00  2026.03.13</t>
  </si>
  <si>
    <t>03:00 2026.03.13</t>
  </si>
  <si>
    <t>ТП333с2</t>
  </si>
  <si>
    <t>Городская больница №1, Водоканал</t>
  </si>
  <si>
    <t>Акт №8 от 2026.03.13</t>
  </si>
  <si>
    <t>КЛ-0,38кВ, ТП-4 ф.2, ф.12</t>
  </si>
  <si>
    <t>09:00 2026.03.13</t>
  </si>
  <si>
    <t>11:00 2026.03.13</t>
  </si>
  <si>
    <t>КЛ-0,38кВ, ТП-18, ф.15</t>
  </si>
  <si>
    <t>10:00 2026.03.16</t>
  </si>
  <si>
    <t>11:00 2026.03.16</t>
  </si>
  <si>
    <t>КЛ-0,38кВ, РП-6 ф.8-РЩ Волочаевская д.40</t>
  </si>
  <si>
    <t>12:30  2026.03.17</t>
  </si>
  <si>
    <t>13:30  2026.03.17</t>
  </si>
  <si>
    <t>Акт №9 от 2026.03.17</t>
  </si>
  <si>
    <t>КЛ-0,38кВ, ТП-323 ф.13</t>
  </si>
  <si>
    <t>10:00 2026.03.18</t>
  </si>
  <si>
    <t>11:00 2026.03.18</t>
  </si>
  <si>
    <t>КЛ-0,38кВ, ТП-327 ф.2, ф.4</t>
  </si>
  <si>
    <t>12:00 2026.03.18</t>
  </si>
  <si>
    <t>ВЛ-0,38кВ, ТП-124 ф.4</t>
  </si>
  <si>
    <t>14:00 2026.03.18</t>
  </si>
  <si>
    <t>15:00 2026.03.18</t>
  </si>
  <si>
    <t>ВЛ-0,38кВ, ТП-124 ф.2</t>
  </si>
  <si>
    <t>09:00 2026.03.19</t>
  </si>
  <si>
    <t>10:00 2026.03.19</t>
  </si>
  <si>
    <t>КЛ-0,38кВ, ТП-343 ф.5</t>
  </si>
  <si>
    <t>09:00 2026.03.20</t>
  </si>
  <si>
    <t>11:00 2026.03.20</t>
  </si>
  <si>
    <t>ВЛ-0,38кВ, ТП-126 ф.2</t>
  </si>
  <si>
    <t>10:00 2026.03.24</t>
  </si>
  <si>
    <t>14:00 2026.03.24</t>
  </si>
  <si>
    <t>ВЛ-0,38кВ, ТП-132 ф.4</t>
  </si>
  <si>
    <t>ТП-30 с1</t>
  </si>
  <si>
    <t>16:00 2026.03.24</t>
  </si>
  <si>
    <t>КЛ-0,38кВ, ТП-321 ф.7, ф.9</t>
  </si>
  <si>
    <t>09:00 2026.03.27</t>
  </si>
  <si>
    <t>11:00 2026.03.27</t>
  </si>
  <si>
    <t>ВЛ-0,38кВ, ТП-137 ф.6</t>
  </si>
  <si>
    <t>12:00 2026.03.27</t>
  </si>
  <si>
    <t>ВЛ-0,38кВ, ТП-32 ф.15</t>
  </si>
  <si>
    <t>10:00 2026.03.27</t>
  </si>
  <si>
    <t>КЛ-0,38кВ, ТП-553 ф.8, ф.14</t>
  </si>
  <si>
    <t>10:00 2026.03.30</t>
  </si>
  <si>
    <t>11:00 2026.03.30</t>
  </si>
  <si>
    <t>ВЛ-0,38кВ, ТП-109 ф.14</t>
  </si>
  <si>
    <t>14:00 2026.03.30</t>
  </si>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</sst>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7" fillId="0" borderId="0"/>
    <xf numFmtId="0" fontId="17" fillId="0" borderId="0"/>
    <xf numFmtId="0" fontId="2" fillId="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17" fillId="0" borderId="0"/>
    <xf numFmtId="0" fontId="17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68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49" fontId="12" fillId="0" borderId="22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32"/>
  <sheetViews>
    <sheetView tabSelected="1" topLeftCell="A6" zoomScaleNormal="100" zoomScaleSheetLayoutView="88" workbookViewId="0">
      <pane xSplit="1" ySplit="5" topLeftCell="B27" activePane="bottomRight" state="frozen"/>
      <selection activeCell="L93" sqref="L93"/>
      <selection pane="topRight" activeCell="L93" sqref="L93"/>
      <selection pane="bottomLeft" activeCell="L93" sqref="L93"/>
      <selection pane="bottomRight" activeCell="G31" sqref="G31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34" customWidth="1"/>
    <col min="26" max="26" width="9.140625" style="1" customWidth="1"/>
    <col min="27" max="16384" width="9.140625" style="1"/>
  </cols>
  <sheetData>
    <row r="1" spans="1:27" ht="57.75" customHeight="1" x14ac:dyDescent="0.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X1" s="52" t="s">
        <v>113</v>
      </c>
      <c r="Y1" s="52"/>
      <c r="Z1" s="52"/>
      <c r="AA1" s="52"/>
    </row>
    <row r="2" spans="1:27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3</v>
      </c>
      <c r="P2" s="4" t="s">
        <v>1</v>
      </c>
      <c r="Q2" s="3">
        <v>2026</v>
      </c>
      <c r="R2" t="s">
        <v>2</v>
      </c>
      <c r="W2" s="5"/>
      <c r="X2" s="5"/>
      <c r="Y2" s="6"/>
      <c r="Z2" s="5"/>
      <c r="AA2" s="5"/>
    </row>
    <row r="3" spans="1:27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7"/>
      <c r="V3" s="7"/>
      <c r="W3" s="7"/>
      <c r="X3" s="7"/>
      <c r="Y3" s="8"/>
      <c r="Z3" s="7"/>
      <c r="AA3" s="7"/>
    </row>
    <row r="4" spans="1:27" x14ac:dyDescent="0.3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56" t="s">
        <v>4</v>
      </c>
      <c r="B6" s="57"/>
      <c r="C6" s="57"/>
      <c r="D6" s="57"/>
      <c r="E6" s="57"/>
      <c r="F6" s="57"/>
      <c r="G6" s="57"/>
      <c r="H6" s="57"/>
      <c r="I6" s="58"/>
      <c r="J6" s="57" t="s">
        <v>5</v>
      </c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9"/>
      <c r="W6" s="60" t="s">
        <v>6</v>
      </c>
      <c r="X6" s="62" t="s">
        <v>7</v>
      </c>
      <c r="Y6" s="63"/>
      <c r="Z6" s="64"/>
      <c r="AA6" s="49" t="s">
        <v>8</v>
      </c>
    </row>
    <row r="7" spans="1:27" ht="171.75" customHeight="1" thickBot="1" x14ac:dyDescent="0.35">
      <c r="A7" s="39" t="s">
        <v>9</v>
      </c>
      <c r="B7" s="50" t="s">
        <v>10</v>
      </c>
      <c r="C7" s="39" t="s">
        <v>11</v>
      </c>
      <c r="D7" s="39" t="s">
        <v>12</v>
      </c>
      <c r="E7" s="39" t="s">
        <v>13</v>
      </c>
      <c r="F7" s="39" t="s">
        <v>14</v>
      </c>
      <c r="G7" s="39" t="s">
        <v>15</v>
      </c>
      <c r="H7" s="39" t="s">
        <v>16</v>
      </c>
      <c r="I7" s="39" t="s">
        <v>17</v>
      </c>
      <c r="J7" s="41" t="s">
        <v>18</v>
      </c>
      <c r="K7" s="39" t="s">
        <v>19</v>
      </c>
      <c r="L7" s="39" t="s">
        <v>20</v>
      </c>
      <c r="M7" s="43" t="s">
        <v>21</v>
      </c>
      <c r="N7" s="44"/>
      <c r="O7" s="44"/>
      <c r="P7" s="44"/>
      <c r="Q7" s="44"/>
      <c r="R7" s="44"/>
      <c r="S7" s="44"/>
      <c r="T7" s="44"/>
      <c r="U7" s="45"/>
      <c r="V7" s="39" t="s">
        <v>22</v>
      </c>
      <c r="W7" s="61"/>
      <c r="X7" s="65"/>
      <c r="Y7" s="66"/>
      <c r="Z7" s="67"/>
      <c r="AA7" s="42"/>
    </row>
    <row r="8" spans="1:27" ht="65.25" customHeight="1" thickBot="1" x14ac:dyDescent="0.35">
      <c r="A8" s="40"/>
      <c r="B8" s="40"/>
      <c r="C8" s="40"/>
      <c r="D8" s="40"/>
      <c r="E8" s="40"/>
      <c r="F8" s="40"/>
      <c r="G8" s="40"/>
      <c r="H8" s="40"/>
      <c r="I8" s="40"/>
      <c r="J8" s="42"/>
      <c r="K8" s="40"/>
      <c r="L8" s="40"/>
      <c r="M8" s="46" t="s">
        <v>23</v>
      </c>
      <c r="N8" s="43" t="s">
        <v>24</v>
      </c>
      <c r="O8" s="44"/>
      <c r="P8" s="45"/>
      <c r="Q8" s="43" t="s">
        <v>25</v>
      </c>
      <c r="R8" s="44"/>
      <c r="S8" s="44"/>
      <c r="T8" s="45"/>
      <c r="U8" s="46" t="s">
        <v>26</v>
      </c>
      <c r="V8" s="40"/>
      <c r="W8" s="61"/>
      <c r="X8" s="35" t="s">
        <v>27</v>
      </c>
      <c r="Y8" s="37" t="s">
        <v>28</v>
      </c>
      <c r="Z8" s="39" t="s">
        <v>29</v>
      </c>
      <c r="AA8" s="42"/>
    </row>
    <row r="9" spans="1:27" ht="73.5" customHeight="1" thickBot="1" x14ac:dyDescent="0.35">
      <c r="A9" s="40"/>
      <c r="B9" s="40"/>
      <c r="C9" s="40"/>
      <c r="D9" s="40"/>
      <c r="E9" s="40"/>
      <c r="F9" s="40"/>
      <c r="G9" s="40"/>
      <c r="H9" s="40"/>
      <c r="I9" s="40"/>
      <c r="J9" s="42"/>
      <c r="K9" s="40"/>
      <c r="L9" s="40"/>
      <c r="M9" s="47"/>
      <c r="N9" s="14" t="s">
        <v>30</v>
      </c>
      <c r="O9" s="14" t="s">
        <v>31</v>
      </c>
      <c r="P9" s="14" t="s">
        <v>32</v>
      </c>
      <c r="Q9" s="14" t="s">
        <v>33</v>
      </c>
      <c r="R9" s="14" t="s">
        <v>34</v>
      </c>
      <c r="S9" s="14" t="s">
        <v>35</v>
      </c>
      <c r="T9" s="14" t="s">
        <v>36</v>
      </c>
      <c r="U9" s="48"/>
      <c r="V9" s="40"/>
      <c r="W9" s="61"/>
      <c r="X9" s="36"/>
      <c r="Y9" s="38"/>
      <c r="Z9" s="40"/>
      <c r="AA9" s="42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ht="36.75" thickBot="1" x14ac:dyDescent="0.35">
      <c r="A11" s="26">
        <v>50</v>
      </c>
      <c r="B11" s="28" t="s">
        <v>3</v>
      </c>
      <c r="C11" s="27" t="s">
        <v>45</v>
      </c>
      <c r="D11" s="27" t="s">
        <v>46</v>
      </c>
      <c r="E11" s="21" t="s">
        <v>47</v>
      </c>
      <c r="F11" s="22" t="s">
        <v>48</v>
      </c>
      <c r="G11" s="22" t="s">
        <v>49</v>
      </c>
      <c r="H11" s="20" t="s">
        <v>44</v>
      </c>
      <c r="I11" s="30">
        <v>2</v>
      </c>
      <c r="J11" s="27" t="s">
        <v>46</v>
      </c>
      <c r="K11" s="32">
        <v>0</v>
      </c>
      <c r="L11" s="33">
        <v>0</v>
      </c>
      <c r="M11" s="23">
        <f t="shared" ref="M11:M28" si="0">N11+O11+P11</f>
        <v>6</v>
      </c>
      <c r="N11" s="19">
        <v>0</v>
      </c>
      <c r="O11" s="24">
        <v>0</v>
      </c>
      <c r="P11" s="24">
        <f t="shared" ref="P11:P28" si="1">T11+S11-O11+Q11</f>
        <v>6</v>
      </c>
      <c r="Q11" s="29">
        <v>0</v>
      </c>
      <c r="R11" s="29">
        <v>0</v>
      </c>
      <c r="S11" s="20">
        <v>0</v>
      </c>
      <c r="T11" s="20">
        <v>6</v>
      </c>
      <c r="U11" s="20">
        <v>0</v>
      </c>
      <c r="V11" s="20">
        <v>70</v>
      </c>
      <c r="W11" s="28"/>
      <c r="X11" s="28"/>
      <c r="Y11" s="31"/>
      <c r="Z11" s="31"/>
      <c r="AA11" s="28">
        <v>1</v>
      </c>
    </row>
    <row r="12" spans="1:27" ht="36.75" thickBot="1" x14ac:dyDescent="0.35">
      <c r="A12" s="18">
        <v>51</v>
      </c>
      <c r="B12" s="28" t="s">
        <v>3</v>
      </c>
      <c r="C12" s="27" t="s">
        <v>37</v>
      </c>
      <c r="D12" s="27" t="s">
        <v>50</v>
      </c>
      <c r="E12" s="21" t="s">
        <v>42</v>
      </c>
      <c r="F12" s="22" t="s">
        <v>51</v>
      </c>
      <c r="G12" s="22" t="s">
        <v>52</v>
      </c>
      <c r="H12" s="20" t="s">
        <v>44</v>
      </c>
      <c r="I12" s="30">
        <v>1</v>
      </c>
      <c r="J12" s="27" t="s">
        <v>50</v>
      </c>
      <c r="K12" s="32">
        <v>0</v>
      </c>
      <c r="L12" s="33">
        <v>0</v>
      </c>
      <c r="M12" s="23">
        <f t="shared" si="0"/>
        <v>2</v>
      </c>
      <c r="N12" s="19">
        <v>0</v>
      </c>
      <c r="O12" s="24">
        <v>0</v>
      </c>
      <c r="P12" s="24">
        <f t="shared" si="1"/>
        <v>2</v>
      </c>
      <c r="Q12" s="29">
        <v>0</v>
      </c>
      <c r="R12" s="29">
        <v>0</v>
      </c>
      <c r="S12" s="20">
        <v>0</v>
      </c>
      <c r="T12" s="20">
        <v>2</v>
      </c>
      <c r="U12" s="20">
        <v>0</v>
      </c>
      <c r="V12" s="20">
        <v>5</v>
      </c>
      <c r="W12" s="28"/>
      <c r="X12" s="28"/>
      <c r="Y12" s="31"/>
      <c r="Z12" s="31"/>
      <c r="AA12" s="28">
        <v>1</v>
      </c>
    </row>
    <row r="13" spans="1:27" ht="48.75" thickBot="1" x14ac:dyDescent="0.35">
      <c r="A13" s="26">
        <v>52</v>
      </c>
      <c r="B13" s="28" t="s">
        <v>3</v>
      </c>
      <c r="C13" s="27" t="s">
        <v>53</v>
      </c>
      <c r="D13" s="27" t="s">
        <v>54</v>
      </c>
      <c r="E13" s="21" t="s">
        <v>42</v>
      </c>
      <c r="F13" s="22" t="s">
        <v>55</v>
      </c>
      <c r="G13" s="22" t="s">
        <v>56</v>
      </c>
      <c r="H13" s="20" t="s">
        <v>39</v>
      </c>
      <c r="I13" s="30">
        <v>1.17</v>
      </c>
      <c r="J13" s="27" t="s">
        <v>57</v>
      </c>
      <c r="K13" s="20">
        <v>0</v>
      </c>
      <c r="L13" s="20">
        <v>0</v>
      </c>
      <c r="M13" s="23">
        <f t="shared" si="0"/>
        <v>725</v>
      </c>
      <c r="N13" s="19">
        <v>0</v>
      </c>
      <c r="O13" s="24">
        <v>0</v>
      </c>
      <c r="P13" s="24">
        <f t="shared" si="1"/>
        <v>725</v>
      </c>
      <c r="Q13" s="29">
        <v>0</v>
      </c>
      <c r="R13" s="29">
        <v>0</v>
      </c>
      <c r="S13" s="20">
        <v>3</v>
      </c>
      <c r="T13" s="20">
        <v>722</v>
      </c>
      <c r="U13" s="20">
        <v>0</v>
      </c>
      <c r="V13" s="20">
        <v>360</v>
      </c>
      <c r="W13" s="28"/>
      <c r="X13" s="19" t="s">
        <v>58</v>
      </c>
      <c r="Y13" s="25" t="s">
        <v>40</v>
      </c>
      <c r="Z13" s="25" t="s">
        <v>41</v>
      </c>
      <c r="AA13" s="28">
        <v>1</v>
      </c>
    </row>
    <row r="14" spans="1:27" ht="36.75" thickBot="1" x14ac:dyDescent="0.35">
      <c r="A14" s="18">
        <v>53</v>
      </c>
      <c r="B14" s="28" t="s">
        <v>3</v>
      </c>
      <c r="C14" s="27" t="s">
        <v>45</v>
      </c>
      <c r="D14" s="27" t="s">
        <v>59</v>
      </c>
      <c r="E14" s="21" t="s">
        <v>42</v>
      </c>
      <c r="F14" s="22" t="s">
        <v>60</v>
      </c>
      <c r="G14" s="22" t="s">
        <v>61</v>
      </c>
      <c r="H14" s="20" t="s">
        <v>44</v>
      </c>
      <c r="I14" s="30">
        <v>2</v>
      </c>
      <c r="J14" s="27" t="s">
        <v>59</v>
      </c>
      <c r="K14" s="32">
        <v>0</v>
      </c>
      <c r="L14" s="33">
        <v>0</v>
      </c>
      <c r="M14" s="23">
        <f t="shared" si="0"/>
        <v>8</v>
      </c>
      <c r="N14" s="19">
        <v>0</v>
      </c>
      <c r="O14" s="24">
        <v>0</v>
      </c>
      <c r="P14" s="24">
        <f t="shared" si="1"/>
        <v>8</v>
      </c>
      <c r="Q14" s="29">
        <v>0</v>
      </c>
      <c r="R14" s="29">
        <v>0</v>
      </c>
      <c r="S14" s="20">
        <v>1</v>
      </c>
      <c r="T14" s="20">
        <v>7</v>
      </c>
      <c r="U14" s="20">
        <v>0</v>
      </c>
      <c r="V14" s="20">
        <v>90</v>
      </c>
      <c r="W14" s="28"/>
      <c r="X14" s="19"/>
      <c r="Y14" s="25"/>
      <c r="Z14" s="25"/>
      <c r="AA14" s="28">
        <v>1</v>
      </c>
    </row>
    <row r="15" spans="1:27" ht="36.75" thickBot="1" x14ac:dyDescent="0.35">
      <c r="A15" s="26">
        <v>54</v>
      </c>
      <c r="B15" s="28" t="s">
        <v>3</v>
      </c>
      <c r="C15" s="27" t="s">
        <v>37</v>
      </c>
      <c r="D15" s="27" t="s">
        <v>62</v>
      </c>
      <c r="E15" s="21" t="s">
        <v>42</v>
      </c>
      <c r="F15" s="22" t="s">
        <v>63</v>
      </c>
      <c r="G15" s="22" t="s">
        <v>64</v>
      </c>
      <c r="H15" s="20" t="s">
        <v>44</v>
      </c>
      <c r="I15" s="30">
        <v>2</v>
      </c>
      <c r="J15" s="27" t="s">
        <v>62</v>
      </c>
      <c r="K15" s="32">
        <v>0</v>
      </c>
      <c r="L15" s="33">
        <v>0</v>
      </c>
      <c r="M15" s="23">
        <f t="shared" si="0"/>
        <v>2</v>
      </c>
      <c r="N15" s="19">
        <v>0</v>
      </c>
      <c r="O15" s="24">
        <v>0</v>
      </c>
      <c r="P15" s="24">
        <f t="shared" si="1"/>
        <v>2</v>
      </c>
      <c r="Q15" s="29">
        <v>0</v>
      </c>
      <c r="R15" s="29">
        <v>0</v>
      </c>
      <c r="S15" s="20">
        <v>0</v>
      </c>
      <c r="T15" s="20">
        <v>2</v>
      </c>
      <c r="U15" s="20">
        <v>0</v>
      </c>
      <c r="V15" s="20">
        <v>20</v>
      </c>
      <c r="W15" s="28"/>
      <c r="X15" s="19"/>
      <c r="Y15" s="25"/>
      <c r="Z15" s="25"/>
      <c r="AA15" s="28">
        <v>1</v>
      </c>
    </row>
    <row r="16" spans="1:27" ht="48.75" thickBot="1" x14ac:dyDescent="0.35">
      <c r="A16" s="18">
        <v>55</v>
      </c>
      <c r="B16" s="28" t="s">
        <v>3</v>
      </c>
      <c r="C16" s="27" t="s">
        <v>37</v>
      </c>
      <c r="D16" s="27" t="s">
        <v>65</v>
      </c>
      <c r="E16" s="21" t="s">
        <v>38</v>
      </c>
      <c r="F16" s="22" t="s">
        <v>66</v>
      </c>
      <c r="G16" s="22" t="s">
        <v>67</v>
      </c>
      <c r="H16" s="20" t="s">
        <v>39</v>
      </c>
      <c r="I16" s="30">
        <v>1</v>
      </c>
      <c r="J16" s="27" t="s">
        <v>68</v>
      </c>
      <c r="K16" s="20">
        <v>0</v>
      </c>
      <c r="L16" s="20" t="s">
        <v>69</v>
      </c>
      <c r="M16" s="23">
        <f t="shared" si="0"/>
        <v>5</v>
      </c>
      <c r="N16" s="19">
        <v>0</v>
      </c>
      <c r="O16" s="24">
        <v>4</v>
      </c>
      <c r="P16" s="24">
        <f t="shared" si="1"/>
        <v>1</v>
      </c>
      <c r="Q16" s="29">
        <v>0</v>
      </c>
      <c r="R16" s="29">
        <v>0</v>
      </c>
      <c r="S16" s="20">
        <v>3</v>
      </c>
      <c r="T16" s="20">
        <v>2</v>
      </c>
      <c r="U16" s="20">
        <v>0</v>
      </c>
      <c r="V16" s="20">
        <v>40</v>
      </c>
      <c r="W16" s="28"/>
      <c r="X16" s="19" t="s">
        <v>70</v>
      </c>
      <c r="Y16" s="25" t="s">
        <v>40</v>
      </c>
      <c r="Z16" s="25" t="s">
        <v>41</v>
      </c>
      <c r="AA16" s="28">
        <v>1</v>
      </c>
    </row>
    <row r="17" spans="1:27" ht="36.75" thickBot="1" x14ac:dyDescent="0.35">
      <c r="A17" s="26">
        <v>56</v>
      </c>
      <c r="B17" s="28" t="s">
        <v>3</v>
      </c>
      <c r="C17" s="27" t="s">
        <v>37</v>
      </c>
      <c r="D17" s="27" t="s">
        <v>71</v>
      </c>
      <c r="E17" s="21" t="s">
        <v>42</v>
      </c>
      <c r="F17" s="22" t="s">
        <v>72</v>
      </c>
      <c r="G17" s="22" t="s">
        <v>73</v>
      </c>
      <c r="H17" s="20" t="s">
        <v>44</v>
      </c>
      <c r="I17" s="30">
        <v>2</v>
      </c>
      <c r="J17" s="27" t="s">
        <v>71</v>
      </c>
      <c r="K17" s="32">
        <v>0</v>
      </c>
      <c r="L17" s="33">
        <v>0</v>
      </c>
      <c r="M17" s="23">
        <f t="shared" si="0"/>
        <v>18</v>
      </c>
      <c r="N17" s="19">
        <v>0</v>
      </c>
      <c r="O17" s="24">
        <v>0</v>
      </c>
      <c r="P17" s="24">
        <f t="shared" si="1"/>
        <v>18</v>
      </c>
      <c r="Q17" s="29">
        <v>0</v>
      </c>
      <c r="R17" s="29">
        <v>0</v>
      </c>
      <c r="S17" s="20">
        <v>0</v>
      </c>
      <c r="T17" s="20">
        <v>18</v>
      </c>
      <c r="U17" s="20">
        <v>0</v>
      </c>
      <c r="V17" s="20">
        <v>10</v>
      </c>
      <c r="W17" s="28"/>
      <c r="X17" s="19"/>
      <c r="Y17" s="25"/>
      <c r="Z17" s="25"/>
      <c r="AA17" s="28">
        <v>1</v>
      </c>
    </row>
    <row r="18" spans="1:27" ht="36.75" thickBot="1" x14ac:dyDescent="0.35">
      <c r="A18" s="18">
        <v>57</v>
      </c>
      <c r="B18" s="28" t="s">
        <v>3</v>
      </c>
      <c r="C18" s="27" t="s">
        <v>37</v>
      </c>
      <c r="D18" s="27" t="s">
        <v>74</v>
      </c>
      <c r="E18" s="21" t="s">
        <v>42</v>
      </c>
      <c r="F18" s="22" t="s">
        <v>75</v>
      </c>
      <c r="G18" s="22" t="s">
        <v>76</v>
      </c>
      <c r="H18" s="20" t="s">
        <v>44</v>
      </c>
      <c r="I18" s="30">
        <v>1</v>
      </c>
      <c r="J18" s="27" t="s">
        <v>71</v>
      </c>
      <c r="K18" s="32">
        <v>0</v>
      </c>
      <c r="L18" s="33">
        <v>0</v>
      </c>
      <c r="M18" s="23">
        <f t="shared" si="0"/>
        <v>1</v>
      </c>
      <c r="N18" s="19">
        <v>0</v>
      </c>
      <c r="O18" s="24">
        <v>0</v>
      </c>
      <c r="P18" s="24">
        <f t="shared" si="1"/>
        <v>1</v>
      </c>
      <c r="Q18" s="29">
        <v>0</v>
      </c>
      <c r="R18" s="29">
        <v>0</v>
      </c>
      <c r="S18" s="20">
        <v>1</v>
      </c>
      <c r="T18" s="20">
        <v>0</v>
      </c>
      <c r="U18" s="20">
        <v>0</v>
      </c>
      <c r="V18" s="20">
        <v>1</v>
      </c>
      <c r="W18" s="28"/>
      <c r="X18" s="19"/>
      <c r="Y18" s="25"/>
      <c r="Z18" s="25"/>
      <c r="AA18" s="28">
        <v>1</v>
      </c>
    </row>
    <row r="19" spans="1:27" ht="36.75" thickBot="1" x14ac:dyDescent="0.35">
      <c r="A19" s="26">
        <v>58</v>
      </c>
      <c r="B19" s="28" t="s">
        <v>3</v>
      </c>
      <c r="C19" s="27" t="s">
        <v>37</v>
      </c>
      <c r="D19" s="27" t="s">
        <v>77</v>
      </c>
      <c r="E19" s="21" t="s">
        <v>38</v>
      </c>
      <c r="F19" s="22" t="s">
        <v>78</v>
      </c>
      <c r="G19" s="22" t="s">
        <v>79</v>
      </c>
      <c r="H19" s="20" t="s">
        <v>39</v>
      </c>
      <c r="I19" s="30">
        <v>1</v>
      </c>
      <c r="J19" s="27" t="s">
        <v>77</v>
      </c>
      <c r="K19" s="20">
        <v>0</v>
      </c>
      <c r="L19" s="20">
        <v>0</v>
      </c>
      <c r="M19" s="23">
        <f t="shared" si="0"/>
        <v>3</v>
      </c>
      <c r="N19" s="19">
        <v>0</v>
      </c>
      <c r="O19" s="24">
        <v>0</v>
      </c>
      <c r="P19" s="24">
        <f t="shared" si="1"/>
        <v>3</v>
      </c>
      <c r="Q19" s="29">
        <v>0</v>
      </c>
      <c r="R19" s="29">
        <v>0</v>
      </c>
      <c r="S19" s="20">
        <v>0</v>
      </c>
      <c r="T19" s="20">
        <v>3</v>
      </c>
      <c r="U19" s="20">
        <v>0</v>
      </c>
      <c r="V19" s="20">
        <v>20</v>
      </c>
      <c r="W19" s="28"/>
      <c r="X19" s="19" t="s">
        <v>80</v>
      </c>
      <c r="Y19" s="25" t="s">
        <v>40</v>
      </c>
      <c r="Z19" s="25" t="s">
        <v>41</v>
      </c>
      <c r="AA19" s="28">
        <v>1</v>
      </c>
    </row>
    <row r="20" spans="1:27" ht="36.75" thickBot="1" x14ac:dyDescent="0.35">
      <c r="A20" s="18">
        <v>59</v>
      </c>
      <c r="B20" s="28" t="s">
        <v>3</v>
      </c>
      <c r="C20" s="27" t="s">
        <v>37</v>
      </c>
      <c r="D20" s="27" t="s">
        <v>81</v>
      </c>
      <c r="E20" s="21" t="s">
        <v>42</v>
      </c>
      <c r="F20" s="22" t="s">
        <v>82</v>
      </c>
      <c r="G20" s="22" t="s">
        <v>83</v>
      </c>
      <c r="H20" s="20" t="s">
        <v>44</v>
      </c>
      <c r="I20" s="30">
        <v>1</v>
      </c>
      <c r="J20" s="27" t="s">
        <v>81</v>
      </c>
      <c r="K20" s="32">
        <v>0</v>
      </c>
      <c r="L20" s="33">
        <v>0</v>
      </c>
      <c r="M20" s="23">
        <f t="shared" si="0"/>
        <v>2</v>
      </c>
      <c r="N20" s="19">
        <v>0</v>
      </c>
      <c r="O20" s="24">
        <v>0</v>
      </c>
      <c r="P20" s="24">
        <f t="shared" si="1"/>
        <v>2</v>
      </c>
      <c r="Q20" s="29">
        <v>0</v>
      </c>
      <c r="R20" s="29">
        <v>0</v>
      </c>
      <c r="S20" s="20">
        <v>0</v>
      </c>
      <c r="T20" s="20">
        <v>2</v>
      </c>
      <c r="U20" s="20">
        <v>0</v>
      </c>
      <c r="V20" s="20">
        <v>10</v>
      </c>
      <c r="W20" s="28"/>
      <c r="X20" s="19"/>
      <c r="Y20" s="25"/>
      <c r="Z20" s="25"/>
      <c r="AA20" s="28">
        <v>1</v>
      </c>
    </row>
    <row r="21" spans="1:27" ht="36.75" thickBot="1" x14ac:dyDescent="0.35">
      <c r="A21" s="26">
        <v>60</v>
      </c>
      <c r="B21" s="28" t="s">
        <v>3</v>
      </c>
      <c r="C21" s="27" t="s">
        <v>37</v>
      </c>
      <c r="D21" s="27" t="s">
        <v>84</v>
      </c>
      <c r="E21" s="21" t="s">
        <v>42</v>
      </c>
      <c r="F21" s="22" t="s">
        <v>83</v>
      </c>
      <c r="G21" s="22" t="s">
        <v>85</v>
      </c>
      <c r="H21" s="20" t="s">
        <v>44</v>
      </c>
      <c r="I21" s="30">
        <v>1</v>
      </c>
      <c r="J21" s="27" t="s">
        <v>84</v>
      </c>
      <c r="K21" s="32">
        <v>0</v>
      </c>
      <c r="L21" s="33">
        <v>0</v>
      </c>
      <c r="M21" s="23">
        <f t="shared" si="0"/>
        <v>3</v>
      </c>
      <c r="N21" s="19">
        <v>0</v>
      </c>
      <c r="O21" s="24">
        <v>0</v>
      </c>
      <c r="P21" s="24">
        <f t="shared" si="1"/>
        <v>3</v>
      </c>
      <c r="Q21" s="29">
        <v>0</v>
      </c>
      <c r="R21" s="29">
        <v>0</v>
      </c>
      <c r="S21" s="20">
        <v>0</v>
      </c>
      <c r="T21" s="20">
        <v>3</v>
      </c>
      <c r="U21" s="20">
        <v>0</v>
      </c>
      <c r="V21" s="20">
        <v>15</v>
      </c>
      <c r="W21" s="28"/>
      <c r="X21" s="19"/>
      <c r="Y21" s="25"/>
      <c r="Z21" s="25"/>
      <c r="AA21" s="28">
        <v>1</v>
      </c>
    </row>
    <row r="22" spans="1:27" ht="36.75" thickBot="1" x14ac:dyDescent="0.35">
      <c r="A22" s="18">
        <v>61</v>
      </c>
      <c r="B22" s="28" t="s">
        <v>3</v>
      </c>
      <c r="C22" s="27" t="s">
        <v>43</v>
      </c>
      <c r="D22" s="27" t="s">
        <v>86</v>
      </c>
      <c r="E22" s="21" t="s">
        <v>42</v>
      </c>
      <c r="F22" s="22" t="s">
        <v>87</v>
      </c>
      <c r="G22" s="22" t="s">
        <v>88</v>
      </c>
      <c r="H22" s="20" t="s">
        <v>44</v>
      </c>
      <c r="I22" s="30">
        <v>1</v>
      </c>
      <c r="J22" s="27" t="s">
        <v>86</v>
      </c>
      <c r="K22" s="32">
        <v>0</v>
      </c>
      <c r="L22" s="33">
        <v>0</v>
      </c>
      <c r="M22" s="23">
        <f t="shared" si="0"/>
        <v>43</v>
      </c>
      <c r="N22" s="19">
        <v>0</v>
      </c>
      <c r="O22" s="24">
        <v>0</v>
      </c>
      <c r="P22" s="24">
        <f t="shared" si="1"/>
        <v>43</v>
      </c>
      <c r="Q22" s="29">
        <v>0</v>
      </c>
      <c r="R22" s="29">
        <v>0</v>
      </c>
      <c r="S22" s="20">
        <v>0</v>
      </c>
      <c r="T22" s="20">
        <v>43</v>
      </c>
      <c r="U22" s="20">
        <v>0</v>
      </c>
      <c r="V22" s="20">
        <v>15</v>
      </c>
      <c r="W22" s="28"/>
      <c r="X22" s="19"/>
      <c r="Y22" s="25"/>
      <c r="Z22" s="25"/>
      <c r="AA22" s="28">
        <v>1</v>
      </c>
    </row>
    <row r="23" spans="1:27" ht="36.75" thickBot="1" x14ac:dyDescent="0.35">
      <c r="A23" s="26">
        <v>62</v>
      </c>
      <c r="B23" s="28" t="s">
        <v>3</v>
      </c>
      <c r="C23" s="27" t="s">
        <v>43</v>
      </c>
      <c r="D23" s="27" t="s">
        <v>89</v>
      </c>
      <c r="E23" s="21" t="s">
        <v>42</v>
      </c>
      <c r="F23" s="22" t="s">
        <v>90</v>
      </c>
      <c r="G23" s="22" t="s">
        <v>91</v>
      </c>
      <c r="H23" s="20" t="s">
        <v>44</v>
      </c>
      <c r="I23" s="30">
        <v>1</v>
      </c>
      <c r="J23" s="27" t="s">
        <v>89</v>
      </c>
      <c r="K23" s="32">
        <v>0</v>
      </c>
      <c r="L23" s="33">
        <v>0</v>
      </c>
      <c r="M23" s="23">
        <f t="shared" si="0"/>
        <v>52</v>
      </c>
      <c r="N23" s="19">
        <v>0</v>
      </c>
      <c r="O23" s="24">
        <v>0</v>
      </c>
      <c r="P23" s="24">
        <f t="shared" si="1"/>
        <v>52</v>
      </c>
      <c r="Q23" s="29">
        <v>0</v>
      </c>
      <c r="R23" s="29">
        <v>0</v>
      </c>
      <c r="S23" s="20">
        <v>0</v>
      </c>
      <c r="T23" s="20">
        <v>52</v>
      </c>
      <c r="U23" s="20">
        <v>0</v>
      </c>
      <c r="V23" s="20">
        <v>20</v>
      </c>
      <c r="W23" s="28"/>
      <c r="X23" s="19"/>
      <c r="Y23" s="25"/>
      <c r="Z23" s="25"/>
      <c r="AA23" s="28">
        <v>1</v>
      </c>
    </row>
    <row r="24" spans="1:27" ht="36.75" thickBot="1" x14ac:dyDescent="0.35">
      <c r="A24" s="18">
        <v>63</v>
      </c>
      <c r="B24" s="28" t="s">
        <v>3</v>
      </c>
      <c r="C24" s="27" t="s">
        <v>37</v>
      </c>
      <c r="D24" s="27" t="s">
        <v>92</v>
      </c>
      <c r="E24" s="21" t="s">
        <v>42</v>
      </c>
      <c r="F24" s="22" t="s">
        <v>93</v>
      </c>
      <c r="G24" s="22" t="s">
        <v>94</v>
      </c>
      <c r="H24" s="20" t="s">
        <v>44</v>
      </c>
      <c r="I24" s="30">
        <v>2</v>
      </c>
      <c r="J24" s="27" t="s">
        <v>92</v>
      </c>
      <c r="K24" s="32">
        <v>0</v>
      </c>
      <c r="L24" s="33">
        <v>0</v>
      </c>
      <c r="M24" s="23">
        <f t="shared" si="0"/>
        <v>6</v>
      </c>
      <c r="N24" s="19">
        <v>0</v>
      </c>
      <c r="O24" s="24">
        <v>0</v>
      </c>
      <c r="P24" s="24">
        <f t="shared" si="1"/>
        <v>6</v>
      </c>
      <c r="Q24" s="29">
        <v>0</v>
      </c>
      <c r="R24" s="29">
        <v>0</v>
      </c>
      <c r="S24" s="20">
        <v>0</v>
      </c>
      <c r="T24" s="20">
        <v>6</v>
      </c>
      <c r="U24" s="20">
        <v>0</v>
      </c>
      <c r="V24" s="20">
        <v>25</v>
      </c>
      <c r="W24" s="28"/>
      <c r="X24" s="19"/>
      <c r="Y24" s="25"/>
      <c r="Z24" s="25"/>
      <c r="AA24" s="28">
        <v>1</v>
      </c>
    </row>
    <row r="25" spans="1:27" ht="32.25" customHeight="1" thickBot="1" x14ac:dyDescent="0.35">
      <c r="A25" s="26">
        <v>64</v>
      </c>
      <c r="B25" s="28" t="s">
        <v>3</v>
      </c>
      <c r="C25" s="27" t="s">
        <v>43</v>
      </c>
      <c r="D25" s="27" t="s">
        <v>95</v>
      </c>
      <c r="E25" s="21" t="s">
        <v>42</v>
      </c>
      <c r="F25" s="22" t="s">
        <v>96</v>
      </c>
      <c r="G25" s="22" t="s">
        <v>97</v>
      </c>
      <c r="H25" s="20" t="s">
        <v>44</v>
      </c>
      <c r="I25" s="30">
        <v>4</v>
      </c>
      <c r="J25" s="27" t="s">
        <v>95</v>
      </c>
      <c r="K25" s="32">
        <v>0</v>
      </c>
      <c r="L25" s="33">
        <v>0</v>
      </c>
      <c r="M25" s="23">
        <f t="shared" si="0"/>
        <v>73</v>
      </c>
      <c r="N25" s="19">
        <v>0</v>
      </c>
      <c r="O25" s="24">
        <v>0</v>
      </c>
      <c r="P25" s="24">
        <f t="shared" si="1"/>
        <v>73</v>
      </c>
      <c r="Q25" s="29">
        <v>0</v>
      </c>
      <c r="R25" s="29">
        <v>0</v>
      </c>
      <c r="S25" s="20">
        <v>0</v>
      </c>
      <c r="T25" s="20">
        <v>73</v>
      </c>
      <c r="U25" s="20">
        <v>0</v>
      </c>
      <c r="V25" s="20">
        <v>40</v>
      </c>
      <c r="W25" s="28"/>
      <c r="X25" s="19"/>
      <c r="Y25" s="25"/>
      <c r="Z25" s="25"/>
      <c r="AA25" s="28">
        <v>1</v>
      </c>
    </row>
    <row r="26" spans="1:27" ht="36.75" thickBot="1" x14ac:dyDescent="0.35">
      <c r="A26" s="18">
        <v>65</v>
      </c>
      <c r="B26" s="28" t="s">
        <v>3</v>
      </c>
      <c r="C26" s="27" t="s">
        <v>43</v>
      </c>
      <c r="D26" s="27" t="s">
        <v>98</v>
      </c>
      <c r="E26" s="21" t="s">
        <v>42</v>
      </c>
      <c r="F26" s="22" t="s">
        <v>96</v>
      </c>
      <c r="G26" s="22" t="s">
        <v>97</v>
      </c>
      <c r="H26" s="20" t="s">
        <v>44</v>
      </c>
      <c r="I26" s="30">
        <v>4</v>
      </c>
      <c r="J26" s="27" t="s">
        <v>98</v>
      </c>
      <c r="K26" s="32">
        <v>0</v>
      </c>
      <c r="L26" s="33">
        <v>0</v>
      </c>
      <c r="M26" s="23">
        <f t="shared" si="0"/>
        <v>73</v>
      </c>
      <c r="N26" s="19">
        <v>0</v>
      </c>
      <c r="O26" s="24">
        <v>0</v>
      </c>
      <c r="P26" s="24">
        <f t="shared" si="1"/>
        <v>73</v>
      </c>
      <c r="Q26" s="29">
        <v>0</v>
      </c>
      <c r="R26" s="29">
        <v>0</v>
      </c>
      <c r="S26" s="20">
        <v>0</v>
      </c>
      <c r="T26" s="20">
        <v>73</v>
      </c>
      <c r="U26" s="20">
        <v>0</v>
      </c>
      <c r="V26" s="20">
        <v>40</v>
      </c>
      <c r="W26" s="28"/>
      <c r="X26" s="19"/>
      <c r="Y26" s="25"/>
      <c r="Z26" s="25"/>
      <c r="AA26" s="28">
        <v>1</v>
      </c>
    </row>
    <row r="27" spans="1:27" ht="36.75" thickBot="1" x14ac:dyDescent="0.35">
      <c r="A27" s="26">
        <v>66</v>
      </c>
      <c r="B27" s="28" t="s">
        <v>3</v>
      </c>
      <c r="C27" s="27" t="s">
        <v>45</v>
      </c>
      <c r="D27" s="27" t="s">
        <v>99</v>
      </c>
      <c r="E27" s="21" t="s">
        <v>42</v>
      </c>
      <c r="F27" s="22" t="s">
        <v>97</v>
      </c>
      <c r="G27" s="22" t="s">
        <v>100</v>
      </c>
      <c r="H27" s="20" t="s">
        <v>44</v>
      </c>
      <c r="I27" s="30">
        <v>2</v>
      </c>
      <c r="J27" s="27" t="s">
        <v>99</v>
      </c>
      <c r="K27" s="32">
        <v>0</v>
      </c>
      <c r="L27" s="33">
        <v>0</v>
      </c>
      <c r="M27" s="23">
        <f t="shared" si="0"/>
        <v>13</v>
      </c>
      <c r="N27" s="19">
        <v>0</v>
      </c>
      <c r="O27" s="24">
        <v>0</v>
      </c>
      <c r="P27" s="24">
        <f t="shared" si="1"/>
        <v>13</v>
      </c>
      <c r="Q27" s="29">
        <v>0</v>
      </c>
      <c r="R27" s="29">
        <v>0</v>
      </c>
      <c r="S27" s="20">
        <v>3</v>
      </c>
      <c r="T27" s="20">
        <v>10</v>
      </c>
      <c r="U27" s="20">
        <v>0</v>
      </c>
      <c r="V27" s="20">
        <v>80</v>
      </c>
      <c r="W27" s="28"/>
      <c r="X27" s="19"/>
      <c r="Y27" s="25"/>
      <c r="Z27" s="25"/>
      <c r="AA27" s="28">
        <v>1</v>
      </c>
    </row>
    <row r="28" spans="1:27" ht="36.75" thickBot="1" x14ac:dyDescent="0.35">
      <c r="A28" s="18">
        <v>67</v>
      </c>
      <c r="B28" s="28" t="s">
        <v>3</v>
      </c>
      <c r="C28" s="27" t="s">
        <v>37</v>
      </c>
      <c r="D28" s="27" t="s">
        <v>101</v>
      </c>
      <c r="E28" s="21" t="s">
        <v>42</v>
      </c>
      <c r="F28" s="22" t="s">
        <v>102</v>
      </c>
      <c r="G28" s="22" t="s">
        <v>103</v>
      </c>
      <c r="H28" s="20" t="s">
        <v>44</v>
      </c>
      <c r="I28" s="30">
        <v>2</v>
      </c>
      <c r="J28" s="27" t="s">
        <v>101</v>
      </c>
      <c r="K28" s="32">
        <v>0</v>
      </c>
      <c r="L28" s="33">
        <v>0</v>
      </c>
      <c r="M28" s="23">
        <f t="shared" si="0"/>
        <v>3</v>
      </c>
      <c r="N28" s="19">
        <v>0</v>
      </c>
      <c r="O28" s="24">
        <v>0</v>
      </c>
      <c r="P28" s="24">
        <f t="shared" si="1"/>
        <v>3</v>
      </c>
      <c r="Q28" s="29">
        <v>0</v>
      </c>
      <c r="R28" s="29">
        <v>0</v>
      </c>
      <c r="S28" s="20">
        <v>0</v>
      </c>
      <c r="T28" s="20">
        <v>3</v>
      </c>
      <c r="U28" s="20">
        <v>0</v>
      </c>
      <c r="V28" s="20">
        <v>35</v>
      </c>
      <c r="W28" s="28"/>
      <c r="X28" s="19"/>
      <c r="Y28" s="25"/>
      <c r="Z28" s="25"/>
      <c r="AA28" s="28">
        <v>1</v>
      </c>
    </row>
    <row r="29" spans="1:27" ht="36.75" thickBot="1" x14ac:dyDescent="0.35">
      <c r="A29" s="26">
        <v>68</v>
      </c>
      <c r="B29" s="28" t="s">
        <v>3</v>
      </c>
      <c r="C29" s="27" t="s">
        <v>43</v>
      </c>
      <c r="D29" s="27" t="s">
        <v>104</v>
      </c>
      <c r="E29" s="21" t="s">
        <v>42</v>
      </c>
      <c r="F29" s="22" t="s">
        <v>102</v>
      </c>
      <c r="G29" s="22" t="s">
        <v>105</v>
      </c>
      <c r="H29" s="20" t="s">
        <v>44</v>
      </c>
      <c r="I29" s="30">
        <v>3</v>
      </c>
      <c r="J29" s="27" t="s">
        <v>104</v>
      </c>
      <c r="K29" s="32">
        <v>0</v>
      </c>
      <c r="L29" s="33">
        <v>0</v>
      </c>
      <c r="M29" s="23">
        <f>N29+O29+P29</f>
        <v>13</v>
      </c>
      <c r="N29" s="19">
        <v>0</v>
      </c>
      <c r="O29" s="24">
        <v>0</v>
      </c>
      <c r="P29" s="24">
        <f>T29+S29-O29+Q29</f>
        <v>13</v>
      </c>
      <c r="Q29" s="29">
        <v>0</v>
      </c>
      <c r="R29" s="29">
        <v>0</v>
      </c>
      <c r="S29" s="20">
        <v>0</v>
      </c>
      <c r="T29" s="20">
        <v>13</v>
      </c>
      <c r="U29" s="20">
        <v>0</v>
      </c>
      <c r="V29" s="20">
        <v>30</v>
      </c>
      <c r="W29" s="28"/>
      <c r="X29" s="19"/>
      <c r="Y29" s="25"/>
      <c r="Z29" s="25"/>
      <c r="AA29" s="28">
        <v>1</v>
      </c>
    </row>
    <row r="30" spans="1:27" ht="36.75" thickBot="1" x14ac:dyDescent="0.35">
      <c r="A30" s="18">
        <v>69</v>
      </c>
      <c r="B30" s="28" t="s">
        <v>3</v>
      </c>
      <c r="C30" s="27" t="s">
        <v>43</v>
      </c>
      <c r="D30" s="27" t="s">
        <v>106</v>
      </c>
      <c r="E30" s="21" t="s">
        <v>42</v>
      </c>
      <c r="F30" s="22" t="s">
        <v>107</v>
      </c>
      <c r="G30" s="22" t="s">
        <v>103</v>
      </c>
      <c r="H30" s="20" t="s">
        <v>44</v>
      </c>
      <c r="I30" s="30">
        <v>1</v>
      </c>
      <c r="J30" s="27" t="s">
        <v>106</v>
      </c>
      <c r="K30" s="32">
        <v>0</v>
      </c>
      <c r="L30" s="33">
        <v>0</v>
      </c>
      <c r="M30" s="23">
        <f>N30+O30+P30</f>
        <v>17</v>
      </c>
      <c r="N30" s="19">
        <v>0</v>
      </c>
      <c r="O30" s="24">
        <v>0</v>
      </c>
      <c r="P30" s="24">
        <f>T30+S30-O30+Q30</f>
        <v>17</v>
      </c>
      <c r="Q30" s="29">
        <v>0</v>
      </c>
      <c r="R30" s="29">
        <v>0</v>
      </c>
      <c r="S30" s="20">
        <v>0</v>
      </c>
      <c r="T30" s="20">
        <v>17</v>
      </c>
      <c r="U30" s="20">
        <v>0</v>
      </c>
      <c r="V30" s="20">
        <v>10</v>
      </c>
      <c r="W30" s="28"/>
      <c r="X30" s="19"/>
      <c r="Y30" s="25"/>
      <c r="Z30" s="25"/>
      <c r="AA30" s="28">
        <v>1</v>
      </c>
    </row>
    <row r="31" spans="1:27" ht="36.75" thickBot="1" x14ac:dyDescent="0.35">
      <c r="A31" s="26">
        <v>70</v>
      </c>
      <c r="B31" s="28" t="s">
        <v>3</v>
      </c>
      <c r="C31" s="27" t="s">
        <v>37</v>
      </c>
      <c r="D31" s="27" t="s">
        <v>108</v>
      </c>
      <c r="E31" s="21" t="s">
        <v>42</v>
      </c>
      <c r="F31" s="22" t="s">
        <v>109</v>
      </c>
      <c r="G31" s="22" t="s">
        <v>110</v>
      </c>
      <c r="H31" s="20" t="s">
        <v>44</v>
      </c>
      <c r="I31" s="30">
        <v>1</v>
      </c>
      <c r="J31" s="27" t="s">
        <v>106</v>
      </c>
      <c r="K31" s="32">
        <v>0</v>
      </c>
      <c r="L31" s="33">
        <v>0</v>
      </c>
      <c r="M31" s="23">
        <f>N31+O31+P31</f>
        <v>3</v>
      </c>
      <c r="N31" s="19">
        <v>0</v>
      </c>
      <c r="O31" s="24">
        <v>0</v>
      </c>
      <c r="P31" s="24">
        <f>T31+S31-O31+Q31</f>
        <v>3</v>
      </c>
      <c r="Q31" s="29">
        <v>0</v>
      </c>
      <c r="R31" s="29">
        <v>0</v>
      </c>
      <c r="S31" s="20">
        <v>3</v>
      </c>
      <c r="T31" s="20">
        <v>0</v>
      </c>
      <c r="U31" s="20">
        <v>0</v>
      </c>
      <c r="V31" s="20">
        <v>20</v>
      </c>
      <c r="W31" s="28"/>
      <c r="X31" s="19"/>
      <c r="Y31" s="25"/>
      <c r="Z31" s="25"/>
      <c r="AA31" s="28">
        <v>1</v>
      </c>
    </row>
    <row r="32" spans="1:27" ht="36.75" thickBot="1" x14ac:dyDescent="0.35">
      <c r="A32" s="18">
        <v>71</v>
      </c>
      <c r="B32" s="28" t="s">
        <v>3</v>
      </c>
      <c r="C32" s="27" t="s">
        <v>43</v>
      </c>
      <c r="D32" s="27" t="s">
        <v>111</v>
      </c>
      <c r="E32" s="21" t="s">
        <v>42</v>
      </c>
      <c r="F32" s="22" t="s">
        <v>109</v>
      </c>
      <c r="G32" s="22" t="s">
        <v>112</v>
      </c>
      <c r="H32" s="20" t="s">
        <v>44</v>
      </c>
      <c r="I32" s="30">
        <v>4</v>
      </c>
      <c r="J32" s="27" t="s">
        <v>111</v>
      </c>
      <c r="K32" s="32">
        <v>0</v>
      </c>
      <c r="L32" s="33">
        <v>0</v>
      </c>
      <c r="M32" s="23">
        <f>N32+O32+P32</f>
        <v>39</v>
      </c>
      <c r="N32" s="19">
        <v>0</v>
      </c>
      <c r="O32" s="24">
        <v>0</v>
      </c>
      <c r="P32" s="24">
        <f>T32+S32-O32+Q32</f>
        <v>39</v>
      </c>
      <c r="Q32" s="29">
        <v>0</v>
      </c>
      <c r="R32" s="29">
        <v>0</v>
      </c>
      <c r="S32" s="20">
        <v>1</v>
      </c>
      <c r="T32" s="20">
        <v>38</v>
      </c>
      <c r="U32" s="20">
        <v>0</v>
      </c>
      <c r="V32" s="20">
        <v>15</v>
      </c>
      <c r="W32" s="28"/>
      <c r="X32" s="19"/>
      <c r="Y32" s="25"/>
      <c r="Z32" s="25"/>
      <c r="AA32" s="28">
        <v>1</v>
      </c>
    </row>
  </sheetData>
  <sheetProtection formatRows="0" insertRows="0"/>
  <autoFilter ref="A10:AA32">
    <sortState ref="A11:AC82">
      <sortCondition sortBy="cellColor" ref="K10:K333" dxfId="0"/>
    </sortState>
  </autoFilter>
  <mergeCells count="30"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2026-04-09T10:56:42Z</dcterms:created>
  <dcterms:modified xsi:type="dcterms:W3CDTF">2026-04-10T08:42:51Z</dcterms:modified>
</cp:coreProperties>
</file>